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4586D4EB-6D2C-4621-A67F-D9D3E68986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6" i="1" l="1"/>
  <c r="B50" i="1" l="1"/>
  <c r="B35" i="1"/>
  <c r="B18" i="1"/>
  <c r="B48" i="1"/>
  <c r="B45" i="1"/>
  <c r="B53" i="1" l="1"/>
  <c r="B17" i="1"/>
</calcChain>
</file>

<file path=xl/sharedStrings.xml><?xml version="1.0" encoding="utf-8"?>
<sst xmlns="http://schemas.openxmlformats.org/spreadsheetml/2006/main" count="59" uniqueCount="50">
  <si>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</si>
  <si>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</si>
  <si>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</si>
  <si>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</si>
  <si>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</si>
  <si>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</si>
  <si>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</si>
  <si>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</si>
  <si>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19.06.2023.</t>
  </si>
  <si>
    <t>20.06.2023.</t>
  </si>
  <si>
    <t>IZVOD  BR. 125</t>
  </si>
  <si>
    <t>MATERIJALNI I OSTALI TROŠKOVI - 07E I 07F</t>
  </si>
  <si>
    <t>VERA HOME CENTAR D.O.O.</t>
  </si>
  <si>
    <t>POLIPRODUKT ZTR LESKOVAC</t>
  </si>
  <si>
    <t>AGO SERVIS LESKOVAC</t>
  </si>
  <si>
    <t>ZAVOD ZA JAVNO ZDRAVLJE LESKOVAC</t>
  </si>
  <si>
    <t>JKP VODOVOD LESKOVAC</t>
  </si>
  <si>
    <t>BEO MEDICAL TRADE D.O.O.</t>
  </si>
  <si>
    <t>PWW.-LESKOVAC DOO LESKOVAC</t>
  </si>
  <si>
    <t>NATALY DROGERIJA TR NIŠ</t>
  </si>
  <si>
    <t>KOMUNALAC VLASOTINCE</t>
  </si>
  <si>
    <t>VINTEC DOO, BEOGRAD</t>
  </si>
  <si>
    <t>DEMOS DOO BATAJNICA-BEOGRAD</t>
  </si>
  <si>
    <t>EHOMED NIŠ</t>
  </si>
  <si>
    <t>KATALOG  DOO LESKOVAC</t>
  </si>
  <si>
    <t>GRAFIKA GALEB D.O.O.</t>
  </si>
  <si>
    <t>LA FANTANA DOO BEOGRAD</t>
  </si>
  <si>
    <t>PROVIZIJA UPRAVE ZA TREZOR</t>
  </si>
  <si>
    <t>ISHRANA - 07D</t>
  </si>
  <si>
    <t>MESOKOMBINAT PROMET DOO LESKOVAC</t>
  </si>
  <si>
    <t>DON DON D.O.O.</t>
  </si>
  <si>
    <t>MILK HOUSE DOO</t>
  </si>
  <si>
    <t>JANKOVIĆ ROSA</t>
  </si>
  <si>
    <t>JUŽNA PRUGA DOO LESKOVAC</t>
  </si>
  <si>
    <t>DAKOM DOO</t>
  </si>
  <si>
    <t>AMICUS SRB. DOO BEOGRAD</t>
  </si>
  <si>
    <t>FRIKOM DOO</t>
  </si>
  <si>
    <t>RUŽA IMPEKS DOO NIŠ</t>
  </si>
  <si>
    <t>DIJALIZA - 080</t>
  </si>
  <si>
    <t>ECOTRADE BG DOO NIŠ</t>
  </si>
  <si>
    <t>LEKOVI - 071</t>
  </si>
  <si>
    <t>INO-PHARM DOO BEOGRAD</t>
  </si>
  <si>
    <t>ENERGENTI - 07C</t>
  </si>
  <si>
    <t>KNEŽEVIĆ-PETROL</t>
  </si>
  <si>
    <t>DOM ZDRAVLJA VLASOTINCE</t>
  </si>
  <si>
    <t>RFZO - ISHRANA 07D</t>
  </si>
  <si>
    <t>RFZO - LEKOVI 071</t>
  </si>
  <si>
    <t>RFZO - DIJALIZA 080</t>
  </si>
  <si>
    <t>RFZO - ENERGENTI 07C</t>
  </si>
  <si>
    <t>RFZO - MATERIJALNI I OSTALI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</si>
</sst>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8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4" xfId="0" applyFont="1" applyBorder="1"/>
    <xf numFmtId="4" fontId="1" fillId="0" borderId="15" xfId="0" applyNumberFormat="1" applyFont="1" applyBorder="1" applyAlignment="1">
      <alignment horizontal="right"/>
    </xf>
    <xf numFmtId="0" fontId="49" fillId="0" borderId="14" xfId="0" applyFont="1" applyBorder="1"/>
    <xf numFmtId="4" fontId="49" fillId="0" borderId="15" xfId="0" applyNumberFormat="1" applyFont="1" applyBorder="1" applyAlignment="1">
      <alignment horizontal="right"/>
    </xf>
    <xf numFmtId="0" fontId="49" fillId="0" borderId="12" xfId="0" applyFont="1" applyBorder="1"/>
    <xf numFmtId="4" fontId="49" fillId="0" borderId="13" xfId="0" applyNumberFormat="1" applyFont="1" applyBorder="1" applyAlignment="1">
      <alignment horizontal="right"/>
    </xf>
    <xf numFmtId="0" fontId="31" fillId="0" borderId="10" xfId="0" applyFont="1" applyBorder="1"/>
    <xf numFmtId="4" fontId="31" fillId="0" borderId="11" xfId="0" applyNumberFormat="1" applyFont="1" applyBorder="1"/>
    <xf numFmtId="0" fontId="0" fillId="0" borderId="14" xfId="0" applyBorder="1"/>
    <xf numFmtId="4" fontId="0" fillId="0" borderId="15" xfId="0" applyNumberFormat="1" applyBorder="1"/>
    <xf numFmtId="0" fontId="0" fillId="0" borderId="12" xfId="0" applyBorder="1"/>
    <xf numFmtId="4" fontId="0" fillId="0" borderId="13" xfId="0" applyNumberFormat="1" applyBorder="1"/>
    <xf numFmtId="0" fontId="48" fillId="0" borderId="10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7">
        <v>1378715.75</v>
      </c>
    </row>
    <row r="8" spans="1:3" x14ac:dyDescent="0.25">
      <c r="A8" s="4" t="s">
        <v>2</v>
      </c>
      <c r="B8" s="4" t="s">
        <v>8</v>
      </c>
      <c r="C8" s="7">
        <v>447822.2</v>
      </c>
    </row>
    <row r="9" spans="1:3" x14ac:dyDescent="0.25">
      <c r="A9" s="4" t="s">
        <v>6</v>
      </c>
      <c r="B9" s="4" t="s">
        <v>9</v>
      </c>
      <c r="C9" s="7">
        <v>19616</v>
      </c>
    </row>
    <row r="10" spans="1:3" x14ac:dyDescent="0.25">
      <c r="A10" s="4" t="s">
        <v>45</v>
      </c>
      <c r="B10" s="4" t="s">
        <v>9</v>
      </c>
      <c r="C10" s="7">
        <v>919041.67</v>
      </c>
    </row>
    <row r="11" spans="1:3" x14ac:dyDescent="0.25">
      <c r="A11" s="4" t="s">
        <v>46</v>
      </c>
      <c r="B11" s="4" t="s">
        <v>9</v>
      </c>
      <c r="C11" s="7">
        <v>108680</v>
      </c>
    </row>
    <row r="12" spans="1:3" x14ac:dyDescent="0.25">
      <c r="A12" s="4" t="s">
        <v>47</v>
      </c>
      <c r="B12" s="4" t="s">
        <v>9</v>
      </c>
      <c r="C12" s="7">
        <v>176028</v>
      </c>
    </row>
    <row r="13" spans="1:3" x14ac:dyDescent="0.25">
      <c r="A13" s="4" t="s">
        <v>48</v>
      </c>
      <c r="B13" s="4" t="s">
        <v>9</v>
      </c>
      <c r="C13" s="7">
        <v>9361712.8499999996</v>
      </c>
    </row>
    <row r="14" spans="1:3" x14ac:dyDescent="0.25">
      <c r="A14" s="4" t="s">
        <v>49</v>
      </c>
      <c r="B14" s="4" t="s">
        <v>9</v>
      </c>
      <c r="C14" s="7">
        <v>2589916.67</v>
      </c>
    </row>
    <row r="15" spans="1:3" x14ac:dyDescent="0.25">
      <c r="A15" s="8" t="s">
        <v>5</v>
      </c>
      <c r="B15" s="4" t="s">
        <v>9</v>
      </c>
      <c r="C15" s="9">
        <v>12244101.640000001</v>
      </c>
    </row>
    <row r="16" spans="1:3" x14ac:dyDescent="0.25">
      <c r="B16" s="12"/>
      <c r="C16" s="5">
        <f>C8+C9+C10+C11+C12+C13+C14-C15</f>
        <v>1378715.7499999981</v>
      </c>
    </row>
    <row r="17" spans="1:3" x14ac:dyDescent="0.25">
      <c r="A17" s="6" t="s">
        <v>7</v>
      </c>
      <c r="B17" s="11" t="str">
        <f>A4</f>
        <v>20.06.2023.</v>
      </c>
      <c r="C17" s="10"/>
    </row>
    <row r="18" spans="1:3" x14ac:dyDescent="0.25">
      <c r="A18" s="13" t="s">
        <v>11</v>
      </c>
      <c r="B18" s="14">
        <f>SUM(B19:B34)</f>
        <v>2169309.9299999997</v>
      </c>
      <c r="C18" s="10"/>
    </row>
    <row r="19" spans="1:3" x14ac:dyDescent="0.25">
      <c r="A19" s="15" t="s">
        <v>12</v>
      </c>
      <c r="B19" s="16">
        <v>77709.959999999992</v>
      </c>
    </row>
    <row r="20" spans="1:3" x14ac:dyDescent="0.25">
      <c r="A20" s="17" t="s">
        <v>13</v>
      </c>
      <c r="B20" s="18">
        <v>126170.06</v>
      </c>
    </row>
    <row r="21" spans="1:3" x14ac:dyDescent="0.25">
      <c r="A21" s="17" t="s">
        <v>14</v>
      </c>
      <c r="B21" s="18">
        <v>76368</v>
      </c>
    </row>
    <row r="22" spans="1:3" x14ac:dyDescent="0.25">
      <c r="A22" s="17" t="s">
        <v>15</v>
      </c>
      <c r="B22" s="18">
        <v>82660</v>
      </c>
    </row>
    <row r="23" spans="1:3" x14ac:dyDescent="0.25">
      <c r="A23" s="17" t="s">
        <v>16</v>
      </c>
      <c r="B23" s="18">
        <v>300000</v>
      </c>
    </row>
    <row r="24" spans="1:3" x14ac:dyDescent="0.25">
      <c r="A24" s="17" t="s">
        <v>17</v>
      </c>
      <c r="B24" s="18">
        <v>348600</v>
      </c>
    </row>
    <row r="25" spans="1:3" x14ac:dyDescent="0.25">
      <c r="A25" s="17" t="s">
        <v>18</v>
      </c>
      <c r="B25" s="18">
        <v>251066.75</v>
      </c>
    </row>
    <row r="26" spans="1:3" x14ac:dyDescent="0.25">
      <c r="A26" s="17" t="s">
        <v>19</v>
      </c>
      <c r="B26" s="18">
        <v>356370</v>
      </c>
    </row>
    <row r="27" spans="1:3" x14ac:dyDescent="0.25">
      <c r="A27" s="17" t="s">
        <v>20</v>
      </c>
      <c r="B27" s="18">
        <v>40000</v>
      </c>
    </row>
    <row r="28" spans="1:3" x14ac:dyDescent="0.25">
      <c r="A28" s="17" t="s">
        <v>21</v>
      </c>
      <c r="B28" s="18">
        <v>108556</v>
      </c>
    </row>
    <row r="29" spans="1:3" x14ac:dyDescent="0.25">
      <c r="A29" s="17" t="s">
        <v>22</v>
      </c>
      <c r="B29" s="18">
        <v>72000</v>
      </c>
    </row>
    <row r="30" spans="1:3" x14ac:dyDescent="0.25">
      <c r="A30" s="17" t="s">
        <v>23</v>
      </c>
      <c r="B30" s="18">
        <v>98207.16</v>
      </c>
    </row>
    <row r="31" spans="1:3" x14ac:dyDescent="0.25">
      <c r="A31" s="17" t="s">
        <v>24</v>
      </c>
      <c r="B31" s="18">
        <v>100000</v>
      </c>
    </row>
    <row r="32" spans="1:3" x14ac:dyDescent="0.25">
      <c r="A32" s="17" t="s">
        <v>25</v>
      </c>
      <c r="B32" s="18">
        <v>97944</v>
      </c>
    </row>
    <row r="33" spans="1:2" x14ac:dyDescent="0.25">
      <c r="A33" s="17" t="s">
        <v>26</v>
      </c>
      <c r="B33" s="18">
        <v>33600</v>
      </c>
    </row>
    <row r="34" spans="1:2" x14ac:dyDescent="0.25">
      <c r="A34" s="19" t="s">
        <v>27</v>
      </c>
      <c r="B34" s="20">
        <v>58</v>
      </c>
    </row>
    <row r="35" spans="1:2" x14ac:dyDescent="0.25">
      <c r="A35" s="21" t="s">
        <v>28</v>
      </c>
      <c r="B35" s="22">
        <f>SUM(B36:B44)</f>
        <v>919041.67</v>
      </c>
    </row>
    <row r="36" spans="1:2" x14ac:dyDescent="0.25">
      <c r="A36" s="23" t="s">
        <v>29</v>
      </c>
      <c r="B36" s="24">
        <v>57783</v>
      </c>
    </row>
    <row r="37" spans="1:2" x14ac:dyDescent="0.25">
      <c r="A37" s="23" t="s">
        <v>30</v>
      </c>
      <c r="B37" s="24">
        <v>120556.30000000003</v>
      </c>
    </row>
    <row r="38" spans="1:2" x14ac:dyDescent="0.25">
      <c r="A38" s="23" t="s">
        <v>31</v>
      </c>
      <c r="B38" s="24">
        <v>192450.74</v>
      </c>
    </row>
    <row r="39" spans="1:2" x14ac:dyDescent="0.25">
      <c r="A39" s="23" t="s">
        <v>32</v>
      </c>
      <c r="B39" s="24">
        <v>38326</v>
      </c>
    </row>
    <row r="40" spans="1:2" x14ac:dyDescent="0.25">
      <c r="A40" s="23" t="s">
        <v>33</v>
      </c>
      <c r="B40" s="24">
        <v>5610</v>
      </c>
    </row>
    <row r="41" spans="1:2" x14ac:dyDescent="0.25">
      <c r="A41" s="23" t="s">
        <v>34</v>
      </c>
      <c r="B41" s="24">
        <v>295443.98</v>
      </c>
    </row>
    <row r="42" spans="1:2" x14ac:dyDescent="0.25">
      <c r="A42" s="23" t="s">
        <v>35</v>
      </c>
      <c r="B42" s="24">
        <v>79920</v>
      </c>
    </row>
    <row r="43" spans="1:2" x14ac:dyDescent="0.25">
      <c r="A43" s="23" t="s">
        <v>36</v>
      </c>
      <c r="B43" s="24">
        <v>33440</v>
      </c>
    </row>
    <row r="44" spans="1:2" x14ac:dyDescent="0.25">
      <c r="A44" s="25" t="s">
        <v>37</v>
      </c>
      <c r="B44" s="26">
        <v>95511.65</v>
      </c>
    </row>
    <row r="45" spans="1:2" x14ac:dyDescent="0.25">
      <c r="A45" s="27" t="s">
        <v>38</v>
      </c>
      <c r="B45" s="14">
        <f>SUM(B46:B47)</f>
        <v>176028</v>
      </c>
    </row>
    <row r="46" spans="1:2" x14ac:dyDescent="0.25">
      <c r="A46" s="17" t="s">
        <v>39</v>
      </c>
      <c r="B46" s="18">
        <v>165600</v>
      </c>
    </row>
    <row r="47" spans="1:2" x14ac:dyDescent="0.25">
      <c r="A47" s="19" t="s">
        <v>19</v>
      </c>
      <c r="B47" s="20">
        <v>10428</v>
      </c>
    </row>
    <row r="48" spans="1:2" x14ac:dyDescent="0.25">
      <c r="A48" s="27" t="s">
        <v>40</v>
      </c>
      <c r="B48" s="14">
        <f>SUM(B49)</f>
        <v>108680</v>
      </c>
    </row>
    <row r="49" spans="1:2" x14ac:dyDescent="0.25">
      <c r="A49" s="19" t="s">
        <v>41</v>
      </c>
      <c r="B49" s="20">
        <v>108680</v>
      </c>
    </row>
    <row r="50" spans="1:2" x14ac:dyDescent="0.25">
      <c r="A50" s="21" t="s">
        <v>42</v>
      </c>
      <c r="B50" s="22">
        <f>SUM(B51:B52)</f>
        <v>8871042.0399999991</v>
      </c>
    </row>
    <row r="51" spans="1:2" x14ac:dyDescent="0.25">
      <c r="A51" s="23" t="s">
        <v>43</v>
      </c>
      <c r="B51" s="24">
        <v>8573796</v>
      </c>
    </row>
    <row r="52" spans="1:2" x14ac:dyDescent="0.25">
      <c r="A52" s="25" t="s">
        <v>44</v>
      </c>
      <c r="B52" s="26">
        <v>297246.03999999998</v>
      </c>
    </row>
    <row r="53" spans="1:2" x14ac:dyDescent="0.25">
      <c r="B53" s="11">
        <f>B18+B35+B45+B48+B50</f>
        <v>12244101.639999999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2023-06-20T12:08:55Z</cp:lastPrinted>
  <dcterms:created xsi:type="dcterms:W3CDTF">2009-03-09T09:27:50Z</dcterms:created>
  <dcterms:modified xsi:type="dcterms:W3CDTF">2023-06-21T05:00:36Z</dcterms:modified>
</cp:coreProperties>
</file>